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2" i="1" l="1"/>
  <c r="G39" i="1" l="1"/>
  <c r="G40" i="1"/>
  <c r="G41" i="1"/>
  <c r="G43" i="1"/>
  <c r="F38" i="1"/>
  <c r="E38" i="1"/>
  <c r="D38" i="1"/>
  <c r="C38" i="1"/>
  <c r="G65" i="1" l="1"/>
  <c r="G66" i="1" l="1"/>
  <c r="G67" i="1"/>
  <c r="G68" i="1"/>
  <c r="G64" i="1"/>
  <c r="E69" i="1"/>
  <c r="F69" i="1"/>
  <c r="G71" i="1"/>
  <c r="E62" i="1" l="1"/>
  <c r="F62" i="1"/>
  <c r="G58" i="1"/>
  <c r="G59" i="1"/>
  <c r="G60" i="1"/>
  <c r="G61" i="1"/>
  <c r="G57" i="1"/>
  <c r="G44" i="1"/>
  <c r="G48" i="1"/>
  <c r="G49" i="1"/>
  <c r="G50" i="1"/>
  <c r="G62" i="1" l="1"/>
  <c r="G38" i="1"/>
  <c r="G55" i="1" l="1"/>
  <c r="G54" i="1"/>
  <c r="D62" i="1"/>
  <c r="C62" i="1"/>
  <c r="D69" i="1" l="1"/>
  <c r="C69" i="1"/>
  <c r="G69" i="1" l="1"/>
</calcChain>
</file>

<file path=xl/sharedStrings.xml><?xml version="1.0" encoding="utf-8"?>
<sst xmlns="http://schemas.openxmlformats.org/spreadsheetml/2006/main" count="88" uniqueCount="82">
  <si>
    <t>ІІІ квартал</t>
  </si>
  <si>
    <t>Витрати на оплату праці</t>
  </si>
  <si>
    <t>Відрахування на соціальні заходи</t>
  </si>
  <si>
    <t>Амортизація</t>
  </si>
  <si>
    <t>Матеріальні витрати</t>
  </si>
  <si>
    <t>Інші операційні витрати</t>
  </si>
  <si>
    <t>Разом по розділу:</t>
  </si>
  <si>
    <t>Собівартість реалізованої продукції (товарів, робіт, послуг)</t>
  </si>
  <si>
    <t>Чистий дохід від реалізації продукції (товарів, робіт, послуг)</t>
  </si>
  <si>
    <t>Адміністративні витрати</t>
  </si>
  <si>
    <t>Інші операційні доходи</t>
  </si>
  <si>
    <t>Валовий:</t>
  </si>
  <si>
    <t xml:space="preserve">     прибуток</t>
  </si>
  <si>
    <t xml:space="preserve">     збиток</t>
  </si>
  <si>
    <t>Фінансовий результат від операційної діяльності:</t>
  </si>
  <si>
    <t>Інші доходи</t>
  </si>
  <si>
    <t>Інші видатки</t>
  </si>
  <si>
    <t>І. Формування фінансових результатів</t>
  </si>
  <si>
    <t>ІІ. Елементи операційних витрат</t>
  </si>
  <si>
    <t>IІІ. Капітальні інвестиції</t>
  </si>
  <si>
    <t>IV. Додаткова інформація</t>
  </si>
  <si>
    <t>Середня кількість працівників (штатних працівників, зовнішніх сумісників та працівників, що працюють за цивільно-правовими договорами)</t>
  </si>
  <si>
    <t>Найменування показника</t>
  </si>
  <si>
    <t>(посада)</t>
  </si>
  <si>
    <t>Телефон</t>
  </si>
  <si>
    <t>Місцезнаходження (юридична адреса)</t>
  </si>
  <si>
    <t>Форма власності</t>
  </si>
  <si>
    <t>комунальна</t>
  </si>
  <si>
    <t>Одиниця виміру</t>
  </si>
  <si>
    <t>тис. грн.</t>
  </si>
  <si>
    <t>Вид економічної діяльності</t>
  </si>
  <si>
    <t>86.21 - Загальна медична практика</t>
  </si>
  <si>
    <t>Орган управління</t>
  </si>
  <si>
    <t>Бучанська міська рада</t>
  </si>
  <si>
    <t>Територія</t>
  </si>
  <si>
    <t>Організаційно-правова форма</t>
  </si>
  <si>
    <t>КОПФГ - 150 комунальне підприємство</t>
  </si>
  <si>
    <t>КОАТУУ - 3210800000, місто Буча</t>
  </si>
  <si>
    <t>ЗАТВЕРДЖЕНО</t>
  </si>
  <si>
    <t>ПОГОДЖЕНО</t>
  </si>
  <si>
    <t>М.П.</t>
  </si>
  <si>
    <t>(число, місяць, рік)</t>
  </si>
  <si>
    <t>Міський голова</t>
  </si>
  <si>
    <t xml:space="preserve">        (підпис)                          (ініціали і прізвище)</t>
  </si>
  <si>
    <t xml:space="preserve">                                        _____________</t>
  </si>
  <si>
    <t>Додаток 1</t>
  </si>
  <si>
    <t>(пункт 2)</t>
  </si>
  <si>
    <t>до Порядку складання, затвердження та контролю</t>
  </si>
  <si>
    <t>виконання фінансового плану суб'єкта господарювання</t>
  </si>
  <si>
    <t>державного сектору економіки</t>
  </si>
  <si>
    <r>
      <rPr>
        <b/>
        <sz val="11"/>
        <color theme="1"/>
        <rFont val="Times New Roman"/>
        <family val="1"/>
        <charset val="204"/>
      </rPr>
      <t xml:space="preserve">____________                </t>
    </r>
    <r>
      <rPr>
        <b/>
        <u/>
        <sz val="11"/>
        <color theme="1"/>
        <rFont val="Times New Roman"/>
        <family val="1"/>
        <charset val="204"/>
      </rPr>
      <t>А.П. Федорук</t>
    </r>
  </si>
  <si>
    <t>І квартал</t>
  </si>
  <si>
    <t>ІІ квартал</t>
  </si>
  <si>
    <t>IV квартал</t>
  </si>
  <si>
    <t>За кварталами</t>
  </si>
  <si>
    <t>Плановий рік</t>
  </si>
  <si>
    <t>Капітальне будівництво</t>
  </si>
  <si>
    <t>Капітальний ремонт</t>
  </si>
  <si>
    <t>Придбання (виготовлення) основних засобів та інших необоротним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</si>
  <si>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</si>
  <si>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</si>
  <si>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ЄДРПОУ</t>
  </si>
  <si>
    <t>Головний лікар</t>
  </si>
  <si>
    <t xml:space="preserve">         (підпис)                        (ініціали і прізвище)</t>
  </si>
  <si>
    <t>М.П.                                            (число, місяць, рік)</t>
  </si>
  <si>
    <t xml:space="preserve">      ______________</t>
  </si>
  <si>
    <t>Головний бухгалтер</t>
  </si>
  <si>
    <t>(підпис)</t>
  </si>
  <si>
    <t>___________</t>
  </si>
  <si>
    <t>(ініціали і прізвище)</t>
  </si>
  <si>
    <r>
      <t xml:space="preserve">_____________         </t>
    </r>
    <r>
      <rPr>
        <b/>
        <u/>
        <sz val="11"/>
        <color theme="1"/>
        <rFont val="Times New Roman"/>
        <family val="1"/>
        <charset val="204"/>
      </rPr>
      <t>Л. Я. Бучинський</t>
    </r>
  </si>
  <si>
    <t>ЄДРПОУ - 42081679</t>
  </si>
  <si>
    <t>Київська область, місто Буча, вулиця Польова,  будинок 21/10</t>
  </si>
  <si>
    <t>(04597) 48885</t>
  </si>
  <si>
    <t>І. О. Ковалевська</t>
  </si>
  <si>
    <t>в т. ч. медична субвенція</t>
  </si>
  <si>
    <t>в т.ч. місцевий бюджет</t>
  </si>
  <si>
    <t>в т.ч. державний бюджет (медичні гарантії)</t>
  </si>
  <si>
    <t>в т.ч. власні кошти стоматологія</t>
  </si>
  <si>
    <t>в т.ч. власні кошти супутні послуги</t>
  </si>
  <si>
    <t>Фінансовий план комунального підприємства на 2020 року</t>
  </si>
  <si>
    <t>Комунальне некомерційне підприємство "Бучанський консультативно - діагностистичний центр" Бучанської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</si>
</sst>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164" fontId="1" fillId="0" borderId="5" xfId="0" applyNumberFormat="1" applyFont="1" applyBorder="1" applyAlignment="1">
      <alignment horizontal="right" vertical="center"/>
    </xf>
    <xf numFmtId="164" fontId="1" fillId="0" borderId="1" xfId="0" applyNumberFormat="1" applyFont="1" applyBorder="1"/>
    <xf numFmtId="164" fontId="2" fillId="0" borderId="1" xfId="0" applyNumberFormat="1" applyFont="1" applyBorder="1" applyAlignment="1">
      <alignment horizontal="right" vertical="center"/>
    </xf>
    <xf numFmtId="0" fontId="1" fillId="0" borderId="5" xfId="0" applyFont="1" applyBorder="1"/>
    <xf numFmtId="164" fontId="1" fillId="0" borderId="5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/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6"/>
  <sheetViews>
    <sheetView tabSelected="1" topLeftCell="A65" workbookViewId="0">
      <selection activeCell="F44" sqref="F44"/>
    </sheetView>
  </sheetViews>
  <sheetFormatPr defaultRowHeight="15" x14ac:dyDescent="0.25"/>
  <cols>
    <col min="1" max="1" width="9.140625" style="1"/>
    <col min="2" max="2" width="44.85546875" style="1" customWidth="1"/>
    <col min="3" max="3" width="13.42578125" style="1" customWidth="1"/>
    <col min="4" max="4" width="12.5703125" style="1" customWidth="1"/>
    <col min="5" max="5" width="15" style="1" customWidth="1"/>
    <col min="6" max="7" width="11.7109375" style="1" customWidth="1"/>
    <col min="8" max="16384" width="9.140625" style="1"/>
  </cols>
  <sheetData>
    <row r="1" spans="2:7" x14ac:dyDescent="0.25">
      <c r="B1" s="30"/>
      <c r="C1" s="30"/>
      <c r="D1" s="59" t="s">
        <v>45</v>
      </c>
      <c r="E1" s="59"/>
      <c r="F1" s="59"/>
      <c r="G1" s="59"/>
    </row>
    <row r="2" spans="2:7" x14ac:dyDescent="0.25">
      <c r="B2" s="30"/>
      <c r="C2" s="30"/>
      <c r="D2" s="59" t="s">
        <v>47</v>
      </c>
      <c r="E2" s="59"/>
      <c r="F2" s="59"/>
      <c r="G2" s="59"/>
    </row>
    <row r="3" spans="2:7" x14ac:dyDescent="0.25">
      <c r="B3" s="30"/>
      <c r="C3" s="30"/>
      <c r="D3" s="59" t="s">
        <v>48</v>
      </c>
      <c r="E3" s="59"/>
      <c r="F3" s="59"/>
      <c r="G3" s="59"/>
    </row>
    <row r="4" spans="2:7" x14ac:dyDescent="0.25">
      <c r="B4" s="30"/>
      <c r="C4" s="30"/>
      <c r="D4" s="59" t="s">
        <v>49</v>
      </c>
      <c r="E4" s="59"/>
      <c r="F4" s="59"/>
      <c r="G4" s="59"/>
    </row>
    <row r="5" spans="2:7" x14ac:dyDescent="0.25">
      <c r="B5" s="30"/>
      <c r="C5" s="30"/>
      <c r="D5" s="59" t="s">
        <v>46</v>
      </c>
      <c r="E5" s="59"/>
      <c r="F5" s="59"/>
      <c r="G5" s="59"/>
    </row>
    <row r="7" spans="2:7" x14ac:dyDescent="0.25">
      <c r="B7" s="13" t="s">
        <v>39</v>
      </c>
      <c r="C7" s="31"/>
      <c r="D7" s="31"/>
      <c r="E7" s="61" t="s">
        <v>38</v>
      </c>
      <c r="F7" s="61"/>
      <c r="G7" s="61"/>
    </row>
    <row r="8" spans="2:7" x14ac:dyDescent="0.25">
      <c r="B8" s="12"/>
      <c r="C8" s="13"/>
      <c r="D8" s="13"/>
      <c r="E8" s="13"/>
    </row>
    <row r="9" spans="2:7" x14ac:dyDescent="0.25">
      <c r="B9" s="15" t="s">
        <v>42</v>
      </c>
      <c r="C9" s="32"/>
      <c r="D9" s="33"/>
      <c r="E9" s="62" t="s">
        <v>62</v>
      </c>
      <c r="F9" s="62"/>
      <c r="G9" s="62"/>
    </row>
    <row r="10" spans="2:7" x14ac:dyDescent="0.25">
      <c r="B10" s="8" t="s">
        <v>23</v>
      </c>
      <c r="C10" s="34"/>
      <c r="D10" s="34"/>
      <c r="E10" s="63" t="s">
        <v>23</v>
      </c>
      <c r="F10" s="63"/>
      <c r="G10" s="63"/>
    </row>
    <row r="11" spans="2:7" x14ac:dyDescent="0.25">
      <c r="C11" s="65"/>
      <c r="D11" s="65"/>
      <c r="E11" s="65"/>
    </row>
    <row r="12" spans="2:7" x14ac:dyDescent="0.25">
      <c r="B12" s="16" t="s">
        <v>50</v>
      </c>
      <c r="C12" s="33"/>
      <c r="D12" s="33"/>
      <c r="E12" s="64" t="s">
        <v>70</v>
      </c>
      <c r="F12" s="64"/>
      <c r="G12" s="64"/>
    </row>
    <row r="13" spans="2:7" x14ac:dyDescent="0.25">
      <c r="B13" s="11" t="s">
        <v>43</v>
      </c>
      <c r="C13" s="34"/>
      <c r="D13" s="34"/>
      <c r="E13" s="63" t="s">
        <v>63</v>
      </c>
      <c r="F13" s="63"/>
      <c r="G13" s="63"/>
    </row>
    <row r="14" spans="2:7" x14ac:dyDescent="0.25">
      <c r="C14" s="63"/>
      <c r="D14" s="63"/>
      <c r="E14" s="63"/>
    </row>
    <row r="15" spans="2:7" x14ac:dyDescent="0.25">
      <c r="B15" s="1" t="s">
        <v>44</v>
      </c>
      <c r="C15" s="22"/>
      <c r="D15" s="34"/>
      <c r="E15" s="34"/>
      <c r="F15" s="66" t="s">
        <v>65</v>
      </c>
      <c r="G15" s="66"/>
    </row>
    <row r="16" spans="2:7" x14ac:dyDescent="0.25">
      <c r="B16" s="10" t="s">
        <v>64</v>
      </c>
      <c r="C16" s="14"/>
      <c r="D16" s="35" t="s">
        <v>40</v>
      </c>
      <c r="E16" s="34"/>
      <c r="F16" s="67" t="s">
        <v>41</v>
      </c>
      <c r="G16" s="67"/>
    </row>
    <row r="17" spans="2:7" x14ac:dyDescent="0.25">
      <c r="B17" s="10"/>
      <c r="C17" s="14"/>
      <c r="D17" s="7"/>
      <c r="E17" s="7"/>
    </row>
    <row r="18" spans="2:7" x14ac:dyDescent="0.25">
      <c r="B18" s="10"/>
      <c r="C18" s="14"/>
      <c r="D18" s="7"/>
      <c r="E18" s="7"/>
    </row>
    <row r="19" spans="2:7" x14ac:dyDescent="0.25">
      <c r="C19" s="60"/>
      <c r="D19" s="60"/>
      <c r="E19" s="60"/>
    </row>
    <row r="20" spans="2:7" ht="29.25" customHeight="1" x14ac:dyDescent="0.25">
      <c r="B20" s="68" t="s">
        <v>81</v>
      </c>
      <c r="C20" s="68"/>
      <c r="D20" s="68"/>
      <c r="E20" s="68"/>
      <c r="F20" s="68"/>
      <c r="G20" s="68"/>
    </row>
    <row r="21" spans="2:7" ht="15.75" x14ac:dyDescent="0.25">
      <c r="B21" s="9"/>
      <c r="C21" s="9"/>
      <c r="D21" s="9"/>
      <c r="E21" s="9"/>
    </row>
    <row r="22" spans="2:7" x14ac:dyDescent="0.25">
      <c r="B22" s="69" t="s">
        <v>61</v>
      </c>
      <c r="C22" s="70"/>
      <c r="D22" s="52" t="s">
        <v>71</v>
      </c>
      <c r="E22" s="52"/>
      <c r="F22" s="52"/>
      <c r="G22" s="52"/>
    </row>
    <row r="23" spans="2:7" x14ac:dyDescent="0.25">
      <c r="B23" s="69" t="s">
        <v>35</v>
      </c>
      <c r="C23" s="70"/>
      <c r="D23" s="52" t="s">
        <v>36</v>
      </c>
      <c r="E23" s="52"/>
      <c r="F23" s="52"/>
      <c r="G23" s="52"/>
    </row>
    <row r="24" spans="2:7" x14ac:dyDescent="0.25">
      <c r="B24" s="69" t="s">
        <v>34</v>
      </c>
      <c r="C24" s="70"/>
      <c r="D24" s="52" t="s">
        <v>37</v>
      </c>
      <c r="E24" s="52"/>
      <c r="F24" s="52"/>
      <c r="G24" s="52"/>
    </row>
    <row r="25" spans="2:7" x14ac:dyDescent="0.25">
      <c r="B25" s="69" t="s">
        <v>32</v>
      </c>
      <c r="C25" s="70"/>
      <c r="D25" s="52" t="s">
        <v>33</v>
      </c>
      <c r="E25" s="52"/>
      <c r="F25" s="52"/>
      <c r="G25" s="52"/>
    </row>
    <row r="26" spans="2:7" x14ac:dyDescent="0.25">
      <c r="B26" s="69" t="s">
        <v>30</v>
      </c>
      <c r="C26" s="70"/>
      <c r="D26" s="52" t="s">
        <v>31</v>
      </c>
      <c r="E26" s="52"/>
      <c r="F26" s="52"/>
      <c r="G26" s="52"/>
    </row>
    <row r="27" spans="2:7" x14ac:dyDescent="0.25">
      <c r="B27" s="69" t="s">
        <v>28</v>
      </c>
      <c r="C27" s="70"/>
      <c r="D27" s="52" t="s">
        <v>29</v>
      </c>
      <c r="E27" s="52"/>
      <c r="F27" s="52"/>
      <c r="G27" s="52"/>
    </row>
    <row r="28" spans="2:7" x14ac:dyDescent="0.25">
      <c r="B28" s="69" t="s">
        <v>26</v>
      </c>
      <c r="C28" s="70"/>
      <c r="D28" s="52" t="s">
        <v>27</v>
      </c>
      <c r="E28" s="52"/>
      <c r="F28" s="52"/>
      <c r="G28" s="52"/>
    </row>
    <row r="29" spans="2:7" ht="30" customHeight="1" x14ac:dyDescent="0.25">
      <c r="B29" s="69" t="s">
        <v>25</v>
      </c>
      <c r="C29" s="70"/>
      <c r="D29" s="53" t="s">
        <v>72</v>
      </c>
      <c r="E29" s="53"/>
      <c r="F29" s="53"/>
      <c r="G29" s="53"/>
    </row>
    <row r="30" spans="2:7" x14ac:dyDescent="0.25">
      <c r="B30" s="69" t="s">
        <v>24</v>
      </c>
      <c r="C30" s="70"/>
      <c r="D30" s="52" t="s">
        <v>73</v>
      </c>
      <c r="E30" s="52"/>
      <c r="F30" s="52"/>
      <c r="G30" s="52"/>
    </row>
    <row r="32" spans="2:7" ht="15.75" x14ac:dyDescent="0.25">
      <c r="B32" s="76" t="s">
        <v>80</v>
      </c>
      <c r="C32" s="76"/>
      <c r="D32" s="76"/>
      <c r="E32" s="76"/>
      <c r="F32" s="76"/>
      <c r="G32" s="76"/>
    </row>
    <row r="34" spans="2:7" x14ac:dyDescent="0.25">
      <c r="B34" s="77" t="s">
        <v>22</v>
      </c>
      <c r="C34" s="77" t="s">
        <v>54</v>
      </c>
      <c r="D34" s="77"/>
      <c r="E34" s="77"/>
      <c r="F34" s="77"/>
      <c r="G34" s="71" t="s">
        <v>55</v>
      </c>
    </row>
    <row r="35" spans="2:7" x14ac:dyDescent="0.25">
      <c r="B35" s="77"/>
      <c r="C35" s="21" t="s">
        <v>51</v>
      </c>
      <c r="D35" s="21" t="s">
        <v>52</v>
      </c>
      <c r="E35" s="21" t="s">
        <v>0</v>
      </c>
      <c r="F35" s="21" t="s">
        <v>53</v>
      </c>
      <c r="G35" s="72"/>
    </row>
    <row r="36" spans="2:7" x14ac:dyDescent="0.25">
      <c r="B36" s="20">
        <v>1</v>
      </c>
      <c r="C36" s="20">
        <v>2</v>
      </c>
      <c r="D36" s="20">
        <v>3</v>
      </c>
      <c r="E36" s="20">
        <v>4</v>
      </c>
      <c r="F36" s="20">
        <v>5</v>
      </c>
      <c r="G36" s="20">
        <v>6</v>
      </c>
    </row>
    <row r="37" spans="2:7" x14ac:dyDescent="0.25">
      <c r="B37" s="73" t="s">
        <v>17</v>
      </c>
      <c r="C37" s="74"/>
      <c r="D37" s="74"/>
      <c r="E37" s="74"/>
      <c r="F37" s="74"/>
      <c r="G37" s="75"/>
    </row>
    <row r="38" spans="2:7" ht="29.25" x14ac:dyDescent="0.25">
      <c r="B38" s="46" t="s">
        <v>8</v>
      </c>
      <c r="C38" s="47">
        <f>SUM(C39:C43)</f>
        <v>3995.4</v>
      </c>
      <c r="D38" s="47">
        <f>SUM(D39:D43)</f>
        <v>3500</v>
      </c>
      <c r="E38" s="47">
        <f>SUM(E39:E43)</f>
        <v>3500</v>
      </c>
      <c r="F38" s="47">
        <f>SUM(F39:F43)</f>
        <v>3500</v>
      </c>
      <c r="G38" s="26">
        <f>SUM(C38:F38)</f>
        <v>14495.4</v>
      </c>
    </row>
    <row r="39" spans="2:7" hidden="1" x14ac:dyDescent="0.25">
      <c r="B39" s="23" t="s">
        <v>75</v>
      </c>
      <c r="C39" s="24">
        <v>3518.9</v>
      </c>
      <c r="D39" s="24">
        <v>0</v>
      </c>
      <c r="E39" s="24">
        <v>0</v>
      </c>
      <c r="F39" s="19">
        <v>0</v>
      </c>
      <c r="G39" s="19">
        <f t="shared" ref="G39:G55" si="0">SUM(C39:F39)</f>
        <v>3518.9</v>
      </c>
    </row>
    <row r="40" spans="2:7" hidden="1" x14ac:dyDescent="0.25">
      <c r="B40" s="23" t="s">
        <v>76</v>
      </c>
      <c r="C40" s="24">
        <v>226.5</v>
      </c>
      <c r="D40" s="24">
        <v>136.80000000000001</v>
      </c>
      <c r="E40" s="24">
        <v>89.7</v>
      </c>
      <c r="F40" s="6">
        <v>217.6</v>
      </c>
      <c r="G40" s="19">
        <f t="shared" si="0"/>
        <v>670.6</v>
      </c>
    </row>
    <row r="41" spans="2:7" hidden="1" x14ac:dyDescent="0.25">
      <c r="B41" s="23" t="s">
        <v>77</v>
      </c>
      <c r="C41" s="24">
        <v>0</v>
      </c>
      <c r="D41" s="24">
        <v>1013</v>
      </c>
      <c r="E41" s="24">
        <v>1060</v>
      </c>
      <c r="F41" s="6">
        <v>1032</v>
      </c>
      <c r="G41" s="19">
        <f t="shared" si="0"/>
        <v>3105</v>
      </c>
    </row>
    <row r="42" spans="2:7" hidden="1" x14ac:dyDescent="0.25">
      <c r="B42" s="23" t="s">
        <v>79</v>
      </c>
      <c r="C42" s="24">
        <v>0</v>
      </c>
      <c r="D42" s="24">
        <v>2100.1999999999998</v>
      </c>
      <c r="E42" s="24">
        <v>2100.3000000000002</v>
      </c>
      <c r="F42" s="6">
        <v>2000.4</v>
      </c>
      <c r="G42" s="19">
        <f t="shared" si="0"/>
        <v>6200.9</v>
      </c>
    </row>
    <row r="43" spans="2:7" hidden="1" x14ac:dyDescent="0.25">
      <c r="B43" s="23" t="s">
        <v>78</v>
      </c>
      <c r="C43" s="24">
        <v>250</v>
      </c>
      <c r="D43" s="24">
        <v>250</v>
      </c>
      <c r="E43" s="24">
        <v>250</v>
      </c>
      <c r="F43" s="19">
        <v>250</v>
      </c>
      <c r="G43" s="19">
        <f t="shared" si="0"/>
        <v>1000</v>
      </c>
    </row>
    <row r="44" spans="2:7" ht="30" x14ac:dyDescent="0.25">
      <c r="B44" s="4" t="s">
        <v>7</v>
      </c>
      <c r="C44" s="19">
        <v>3915</v>
      </c>
      <c r="D44" s="19">
        <v>3658</v>
      </c>
      <c r="E44" s="19">
        <v>3658</v>
      </c>
      <c r="F44" s="19">
        <v>3658</v>
      </c>
      <c r="G44" s="19">
        <f t="shared" si="0"/>
        <v>14889</v>
      </c>
    </row>
    <row r="45" spans="2:7" x14ac:dyDescent="0.25">
      <c r="B45" s="5" t="s">
        <v>11</v>
      </c>
      <c r="C45" s="6"/>
      <c r="D45" s="6"/>
      <c r="E45" s="6"/>
      <c r="F45" s="6"/>
      <c r="G45" s="19"/>
    </row>
    <row r="46" spans="2:7" x14ac:dyDescent="0.25">
      <c r="B46" s="5" t="s">
        <v>12</v>
      </c>
      <c r="C46" s="26">
        <v>80.400000000000006</v>
      </c>
      <c r="D46" s="26">
        <v>0</v>
      </c>
      <c r="E46" s="26">
        <v>0</v>
      </c>
      <c r="F46" s="26">
        <v>0</v>
      </c>
      <c r="G46" s="26">
        <v>0</v>
      </c>
    </row>
    <row r="47" spans="2:7" x14ac:dyDescent="0.25">
      <c r="B47" s="5" t="s">
        <v>13</v>
      </c>
      <c r="C47" s="26">
        <v>0</v>
      </c>
      <c r="D47" s="26">
        <v>158</v>
      </c>
      <c r="E47" s="26">
        <v>158</v>
      </c>
      <c r="F47" s="26">
        <v>158</v>
      </c>
      <c r="G47" s="26">
        <v>393.6</v>
      </c>
    </row>
    <row r="48" spans="2:7" x14ac:dyDescent="0.25">
      <c r="B48" s="4" t="s">
        <v>9</v>
      </c>
      <c r="C48" s="19">
        <v>152</v>
      </c>
      <c r="D48" s="19">
        <v>152</v>
      </c>
      <c r="E48" s="19">
        <v>152</v>
      </c>
      <c r="F48" s="19">
        <v>152</v>
      </c>
      <c r="G48" s="19">
        <f t="shared" si="0"/>
        <v>608</v>
      </c>
    </row>
    <row r="49" spans="2:7" x14ac:dyDescent="0.25">
      <c r="B49" s="4" t="s">
        <v>10</v>
      </c>
      <c r="C49" s="19">
        <v>20</v>
      </c>
      <c r="D49" s="19">
        <v>20</v>
      </c>
      <c r="E49" s="19">
        <v>20</v>
      </c>
      <c r="F49" s="19">
        <v>20</v>
      </c>
      <c r="G49" s="19">
        <f t="shared" si="0"/>
        <v>80</v>
      </c>
    </row>
    <row r="50" spans="2:7" x14ac:dyDescent="0.25">
      <c r="B50" s="4" t="s">
        <v>5</v>
      </c>
      <c r="C50" s="19">
        <v>20</v>
      </c>
      <c r="D50" s="19">
        <v>20</v>
      </c>
      <c r="E50" s="19">
        <v>20</v>
      </c>
      <c r="F50" s="19">
        <v>20</v>
      </c>
      <c r="G50" s="19">
        <f t="shared" si="0"/>
        <v>80</v>
      </c>
    </row>
    <row r="51" spans="2:7" ht="29.25" x14ac:dyDescent="0.25">
      <c r="B51" s="5" t="s">
        <v>14</v>
      </c>
      <c r="C51" s="19"/>
      <c r="D51" s="19"/>
      <c r="E51" s="19"/>
      <c r="F51" s="19"/>
      <c r="G51" s="19"/>
    </row>
    <row r="52" spans="2:7" x14ac:dyDescent="0.25">
      <c r="B52" s="5" t="s">
        <v>12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</row>
    <row r="53" spans="2:7" x14ac:dyDescent="0.25">
      <c r="B53" s="5" t="s">
        <v>13</v>
      </c>
      <c r="C53" s="26">
        <v>71.599999999999994</v>
      </c>
      <c r="D53" s="26">
        <v>310</v>
      </c>
      <c r="E53" s="26">
        <v>310</v>
      </c>
      <c r="F53" s="26">
        <v>310</v>
      </c>
      <c r="G53" s="26">
        <v>1001.6</v>
      </c>
    </row>
    <row r="54" spans="2:7" x14ac:dyDescent="0.25">
      <c r="B54" s="4" t="s">
        <v>15</v>
      </c>
      <c r="C54" s="25">
        <v>25</v>
      </c>
      <c r="D54" s="25">
        <v>25</v>
      </c>
      <c r="E54" s="25">
        <v>25</v>
      </c>
      <c r="F54" s="25">
        <v>25</v>
      </c>
      <c r="G54" s="25">
        <f t="shared" si="0"/>
        <v>100</v>
      </c>
    </row>
    <row r="55" spans="2:7" x14ac:dyDescent="0.25">
      <c r="B55" s="4" t="s">
        <v>16</v>
      </c>
      <c r="C55" s="25">
        <v>24</v>
      </c>
      <c r="D55" s="25">
        <v>24</v>
      </c>
      <c r="E55" s="25">
        <v>24</v>
      </c>
      <c r="F55" s="25">
        <v>24</v>
      </c>
      <c r="G55" s="25">
        <f t="shared" si="0"/>
        <v>96</v>
      </c>
    </row>
    <row r="56" spans="2:7" x14ac:dyDescent="0.25">
      <c r="B56" s="54" t="s">
        <v>18</v>
      </c>
      <c r="C56" s="54"/>
      <c r="D56" s="54"/>
      <c r="E56" s="54"/>
      <c r="F56" s="54"/>
      <c r="G56" s="54"/>
    </row>
    <row r="57" spans="2:7" x14ac:dyDescent="0.25">
      <c r="B57" s="27" t="s">
        <v>1</v>
      </c>
      <c r="C57" s="28">
        <v>2100</v>
      </c>
      <c r="D57" s="28">
        <v>2100</v>
      </c>
      <c r="E57" s="28">
        <v>2350</v>
      </c>
      <c r="F57" s="25">
        <v>2350</v>
      </c>
      <c r="G57" s="25">
        <f>SUM(C57:F57)</f>
        <v>8900</v>
      </c>
    </row>
    <row r="58" spans="2:7" x14ac:dyDescent="0.25">
      <c r="B58" s="3" t="s">
        <v>2</v>
      </c>
      <c r="C58" s="25">
        <v>462</v>
      </c>
      <c r="D58" s="25">
        <v>462</v>
      </c>
      <c r="E58" s="25">
        <v>517</v>
      </c>
      <c r="F58" s="25">
        <v>517</v>
      </c>
      <c r="G58" s="25">
        <f t="shared" ref="G58:G61" si="1">SUM(C58:F58)</f>
        <v>1958</v>
      </c>
    </row>
    <row r="59" spans="2:7" x14ac:dyDescent="0.25">
      <c r="B59" s="3" t="s">
        <v>4</v>
      </c>
      <c r="C59" s="25">
        <v>1175</v>
      </c>
      <c r="D59" s="25">
        <v>918</v>
      </c>
      <c r="E59" s="25">
        <v>613</v>
      </c>
      <c r="F59" s="25">
        <v>613</v>
      </c>
      <c r="G59" s="25">
        <f t="shared" si="1"/>
        <v>3319</v>
      </c>
    </row>
    <row r="60" spans="2:7" x14ac:dyDescent="0.25">
      <c r="B60" s="3" t="s">
        <v>3</v>
      </c>
      <c r="C60" s="25">
        <v>330</v>
      </c>
      <c r="D60" s="25">
        <v>330</v>
      </c>
      <c r="E60" s="25">
        <v>330</v>
      </c>
      <c r="F60" s="25">
        <v>330</v>
      </c>
      <c r="G60" s="25">
        <f t="shared" si="1"/>
        <v>1320</v>
      </c>
    </row>
    <row r="61" spans="2:7" x14ac:dyDescent="0.25">
      <c r="B61" s="3" t="s">
        <v>5</v>
      </c>
      <c r="C61" s="25">
        <v>20</v>
      </c>
      <c r="D61" s="25">
        <v>20</v>
      </c>
      <c r="E61" s="25">
        <v>20</v>
      </c>
      <c r="F61" s="25">
        <v>20</v>
      </c>
      <c r="G61" s="25">
        <f t="shared" si="1"/>
        <v>80</v>
      </c>
    </row>
    <row r="62" spans="2:7" x14ac:dyDescent="0.25">
      <c r="B62" s="2" t="s">
        <v>6</v>
      </c>
      <c r="C62" s="29">
        <f>SUM(C57:C61)</f>
        <v>4087</v>
      </c>
      <c r="D62" s="29">
        <f>SUM(D57:D61)</f>
        <v>3830</v>
      </c>
      <c r="E62" s="29">
        <f t="shared" ref="E62:G62" si="2">SUM(E57:E61)</f>
        <v>3830</v>
      </c>
      <c r="F62" s="29">
        <f t="shared" si="2"/>
        <v>3830</v>
      </c>
      <c r="G62" s="29">
        <f t="shared" si="2"/>
        <v>15577</v>
      </c>
    </row>
    <row r="63" spans="2:7" ht="13.5" customHeight="1" x14ac:dyDescent="0.25">
      <c r="B63" s="55" t="s">
        <v>19</v>
      </c>
      <c r="C63" s="55"/>
      <c r="D63" s="55"/>
      <c r="E63" s="55"/>
      <c r="F63" s="55"/>
      <c r="G63" s="55"/>
    </row>
    <row r="64" spans="2:7" x14ac:dyDescent="0.25">
      <c r="B64" s="27" t="s">
        <v>56</v>
      </c>
      <c r="C64" s="43">
        <v>0</v>
      </c>
      <c r="D64" s="43">
        <v>0</v>
      </c>
      <c r="E64" s="43">
        <v>0</v>
      </c>
      <c r="F64" s="44">
        <v>0</v>
      </c>
      <c r="G64" s="44">
        <f>SUM(C64:F64)</f>
        <v>0</v>
      </c>
    </row>
    <row r="65" spans="2:7" x14ac:dyDescent="0.25">
      <c r="B65" s="3" t="s">
        <v>57</v>
      </c>
      <c r="C65" s="44">
        <v>0</v>
      </c>
      <c r="D65" s="44">
        <v>0</v>
      </c>
      <c r="E65" s="44">
        <v>0</v>
      </c>
      <c r="F65" s="44">
        <v>0</v>
      </c>
      <c r="G65" s="44">
        <f>SUM(C65:F65)</f>
        <v>0</v>
      </c>
    </row>
    <row r="66" spans="2:7" ht="30" x14ac:dyDescent="0.25">
      <c r="B66" s="4" t="s">
        <v>58</v>
      </c>
      <c r="C66" s="44">
        <v>300</v>
      </c>
      <c r="D66" s="44">
        <v>500</v>
      </c>
      <c r="E66" s="44">
        <v>500</v>
      </c>
      <c r="F66" s="44">
        <v>500</v>
      </c>
      <c r="G66" s="44">
        <f t="shared" ref="G66:G69" si="3">SUM(C66:F66)</f>
        <v>1800</v>
      </c>
    </row>
    <row r="67" spans="2:7" x14ac:dyDescent="0.25">
      <c r="B67" s="3" t="s">
        <v>59</v>
      </c>
      <c r="C67" s="44">
        <v>60</v>
      </c>
      <c r="D67" s="44">
        <v>0</v>
      </c>
      <c r="E67" s="44">
        <v>0</v>
      </c>
      <c r="F67" s="44">
        <v>0</v>
      </c>
      <c r="G67" s="44">
        <f t="shared" si="3"/>
        <v>60</v>
      </c>
    </row>
    <row r="68" spans="2:7" ht="30" customHeight="1" x14ac:dyDescent="0.25">
      <c r="B68" s="4" t="s">
        <v>60</v>
      </c>
      <c r="C68" s="44">
        <v>10</v>
      </c>
      <c r="D68" s="44">
        <v>10</v>
      </c>
      <c r="E68" s="44">
        <v>10</v>
      </c>
      <c r="F68" s="44">
        <v>10</v>
      </c>
      <c r="G68" s="44">
        <f t="shared" si="3"/>
        <v>40</v>
      </c>
    </row>
    <row r="69" spans="2:7" x14ac:dyDescent="0.25">
      <c r="B69" s="2" t="s">
        <v>6</v>
      </c>
      <c r="C69" s="45">
        <f>SUM(C64:C68)</f>
        <v>370</v>
      </c>
      <c r="D69" s="45">
        <f t="shared" ref="D69:F69" si="4">SUM(D64:D68)</f>
        <v>510</v>
      </c>
      <c r="E69" s="45">
        <f t="shared" si="4"/>
        <v>510</v>
      </c>
      <c r="F69" s="45">
        <f t="shared" si="4"/>
        <v>510</v>
      </c>
      <c r="G69" s="45">
        <f t="shared" si="3"/>
        <v>1900</v>
      </c>
    </row>
    <row r="70" spans="2:7" x14ac:dyDescent="0.25">
      <c r="B70" s="56" t="s">
        <v>20</v>
      </c>
      <c r="C70" s="57"/>
      <c r="D70" s="57"/>
      <c r="E70" s="57"/>
      <c r="F70" s="57"/>
      <c r="G70" s="58"/>
    </row>
    <row r="71" spans="2:7" ht="60" x14ac:dyDescent="0.25">
      <c r="B71" s="4" t="s">
        <v>21</v>
      </c>
      <c r="C71" s="42">
        <v>131</v>
      </c>
      <c r="D71" s="42">
        <v>131</v>
      </c>
      <c r="E71" s="42">
        <v>131</v>
      </c>
      <c r="F71" s="42">
        <v>131</v>
      </c>
      <c r="G71" s="42">
        <f>AVERAGE(C71:F71)</f>
        <v>131</v>
      </c>
    </row>
    <row r="72" spans="2:7" x14ac:dyDescent="0.25">
      <c r="B72" s="17"/>
      <c r="C72" s="37"/>
      <c r="D72" s="37"/>
      <c r="E72" s="18"/>
      <c r="F72" s="36"/>
      <c r="G72" s="36"/>
    </row>
    <row r="73" spans="2:7" x14ac:dyDescent="0.25">
      <c r="B73" s="38"/>
      <c r="C73" s="39"/>
      <c r="D73" s="39"/>
      <c r="E73" s="40"/>
      <c r="F73" s="10"/>
      <c r="G73" s="10"/>
    </row>
    <row r="74" spans="2:7" x14ac:dyDescent="0.25">
      <c r="B74" s="15" t="s">
        <v>66</v>
      </c>
      <c r="C74" s="48" t="s">
        <v>68</v>
      </c>
      <c r="D74" s="48"/>
      <c r="E74" s="50" t="s">
        <v>74</v>
      </c>
      <c r="F74" s="51"/>
      <c r="G74" s="10"/>
    </row>
    <row r="75" spans="2:7" x14ac:dyDescent="0.25">
      <c r="B75" s="41" t="s">
        <v>23</v>
      </c>
      <c r="C75" s="49" t="s">
        <v>67</v>
      </c>
      <c r="D75" s="49"/>
      <c r="E75" s="49" t="s">
        <v>69</v>
      </c>
      <c r="F75" s="49"/>
      <c r="G75" s="10"/>
    </row>
    <row r="76" spans="2:7" x14ac:dyDescent="0.25">
      <c r="B76" s="10"/>
      <c r="C76" s="10"/>
      <c r="D76" s="10"/>
      <c r="E76" s="10"/>
      <c r="F76" s="10"/>
      <c r="G76" s="10"/>
    </row>
  </sheetData>
  <mergeCells count="46">
    <mergeCell ref="D26:G26"/>
    <mergeCell ref="D27:G27"/>
    <mergeCell ref="G34:G35"/>
    <mergeCell ref="B37:G37"/>
    <mergeCell ref="B32:G32"/>
    <mergeCell ref="B34:B35"/>
    <mergeCell ref="C34:F34"/>
    <mergeCell ref="B26:C26"/>
    <mergeCell ref="B27:C27"/>
    <mergeCell ref="B28:C28"/>
    <mergeCell ref="B29:C29"/>
    <mergeCell ref="B30:C30"/>
    <mergeCell ref="D24:G24"/>
    <mergeCell ref="D25:G25"/>
    <mergeCell ref="B20:G20"/>
    <mergeCell ref="B22:C22"/>
    <mergeCell ref="B23:C23"/>
    <mergeCell ref="B24:C24"/>
    <mergeCell ref="B25:C25"/>
    <mergeCell ref="D22:G22"/>
    <mergeCell ref="D23:G23"/>
    <mergeCell ref="C19:E19"/>
    <mergeCell ref="E7:G7"/>
    <mergeCell ref="E9:G9"/>
    <mergeCell ref="E10:G10"/>
    <mergeCell ref="E12:G12"/>
    <mergeCell ref="E13:G13"/>
    <mergeCell ref="C11:E11"/>
    <mergeCell ref="C14:E14"/>
    <mergeCell ref="F15:G15"/>
    <mergeCell ref="F16:G16"/>
    <mergeCell ref="D1:G1"/>
    <mergeCell ref="D2:G2"/>
    <mergeCell ref="D3:G3"/>
    <mergeCell ref="D4:G4"/>
    <mergeCell ref="D5:G5"/>
    <mergeCell ref="C74:D74"/>
    <mergeCell ref="C75:D75"/>
    <mergeCell ref="E75:F75"/>
    <mergeCell ref="E74:F74"/>
    <mergeCell ref="D28:G28"/>
    <mergeCell ref="D29:G29"/>
    <mergeCell ref="D30:G30"/>
    <mergeCell ref="B56:G56"/>
    <mergeCell ref="B63:G63"/>
    <mergeCell ref="B70:G70"/>
  </mergeCells>
  <pageMargins left="0.59055118110236227" right="0.39370078740157483" top="0.39370078740157483" bottom="0.39370078740157483" header="0" footer="0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2019-12-26T08:23:51Z</dcterms:modified>
</cp:coreProperties>
</file>